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K17" i="1" l="1"/>
  <c r="J17" i="1"/>
  <c r="I17" i="1"/>
  <c r="H17" i="1"/>
  <c r="G17" i="1"/>
  <c r="F17" i="1"/>
  <c r="E17" i="1"/>
  <c r="D17" i="1"/>
  <c r="C17" i="1"/>
  <c r="M12" i="1"/>
  <c r="M13" i="1"/>
  <c r="M14" i="1"/>
  <c r="M15" i="1"/>
  <c r="M16" i="1"/>
  <c r="M8" i="1"/>
  <c r="M9" i="1"/>
  <c r="M10" i="1"/>
  <c r="M11" i="1"/>
  <c r="M4" i="1"/>
  <c r="M7" i="1"/>
  <c r="M5" i="1"/>
  <c r="M6" i="1"/>
  <c r="M17" i="1" l="1"/>
  <c r="L17" i="1"/>
</calcChain>
</file>

<file path=xl/sharedStrings.xml><?xml version="1.0" encoding="utf-8"?>
<sst xmlns="http://schemas.openxmlformats.org/spreadsheetml/2006/main" count="49" uniqueCount="33">
  <si>
    <t xml:space="preserve">«Комплексные меры противодействия злоупотреблению наркомании, токсикомании, алкоголизму и табакокурению в Ногайском муниципальном районе на 2021-2024 годы» утверждена постановлением администрации Ногайского муниципального района от 16.12.2020  № 849 . </t>
  </si>
  <si>
    <t xml:space="preserve">"Развитие в сфере культуры Ногайского муниципального района на 2022-2024"  утверждена постановлением администрации Ногайского  муниципального района от  30.12.2022г  № 693 </t>
  </si>
  <si>
    <t xml:space="preserve">Объем финансирования
всего,    в том числе за счет средств:
</t>
  </si>
  <si>
    <t>федеральный бюджет</t>
  </si>
  <si>
    <t>региональный бюджет</t>
  </si>
  <si>
    <t>бюджет МО</t>
  </si>
  <si>
    <t>внебюджетные средства</t>
  </si>
  <si>
    <t>Название муниципальной программы</t>
  </si>
  <si>
    <t>ИТОГО:</t>
  </si>
  <si>
    <t>Относительное отклонение, %</t>
  </si>
  <si>
    <t>Обоснование отклонений значений целевого показателя на конец отчетного периода</t>
  </si>
  <si>
    <t>высокий уровень эффективности</t>
  </si>
  <si>
    <t>Начальник Отдела экономического</t>
  </si>
  <si>
    <t>Начальник финансового управления</t>
  </si>
  <si>
    <t xml:space="preserve"> «Развитие образования в Ногайском муниципальном районе на 2022-2024 годы» утверждена постановлением Администрации Ногайского муниципального района от 30.12.2021 № 695. </t>
  </si>
  <si>
    <t xml:space="preserve">"Управление муниципальными финансами Ногайского муниципального района на 2020-2022 годы" утверждена постановлением Администрации Ногайского муниципального района от 19.03.2020 № 125. </t>
  </si>
  <si>
    <t>"Социальная защита населения в Ногайском муниципальном районе на 2022-2025  годы" утверждена постановлением администрации Ногайского муниципального района от 20.10.2019  № 841 .</t>
  </si>
  <si>
    <t xml:space="preserve">«Противодействие коррупции в Ногайском муниципальном районе на 2021-2025 годы» утверждена постановлением администрации Ногайского муниципального района от    25.12.2020   № 860  </t>
  </si>
  <si>
    <t xml:space="preserve">"Развитие муниципальной службы в Ногайском муниципальном районе на 2022-2025годы" утверждена постановлением администрации Ногайского муниципального района от   30.12.2021   № 694 .   </t>
  </si>
  <si>
    <t xml:space="preserve"> «Профилактика правонарушений в Ногайском муниципальном районе на 2020-2022 годы» утверждена постановлением администрации Ногайского муниципального района от 23.11.2021  № 593 </t>
  </si>
  <si>
    <t>«Развитие физической культуры и спорта в Ногайском муниципальном районе на 2023-2025годы» утверждена постановлением администрации Ногайского  муниципального района от 22.11.2022  № 663.</t>
  </si>
  <si>
    <t>Форма 3</t>
  </si>
  <si>
    <r>
      <t xml:space="preserve">«Комплексное развитие транспортной инфраструктуры на территории Ногайского муниципального района на </t>
    </r>
    <r>
      <rPr>
        <i/>
        <sz val="11"/>
        <color rgb="FF000000"/>
        <rFont val="Times New Roman"/>
        <family val="1"/>
        <charset val="204"/>
      </rPr>
      <t>2020-2024 годы</t>
    </r>
    <r>
      <rPr>
        <i/>
        <sz val="11"/>
        <color theme="1"/>
        <rFont val="Times New Roman"/>
        <family val="1"/>
        <charset val="204"/>
      </rPr>
      <t>»         утверждена постановлением администрации Ногайского муниципального района от 14.11.2019г. № 493</t>
    </r>
  </si>
  <si>
    <t>анализа и муниципального имущества                                                  Л.М. Огурлиева</t>
  </si>
  <si>
    <t xml:space="preserve">    </t>
  </si>
  <si>
    <t xml:space="preserve">          Т.А. Джемакулов</t>
  </si>
  <si>
    <t>ПЛАН  по бюджету</t>
  </si>
  <si>
    <t xml:space="preserve">Фактический объем финансирования </t>
  </si>
  <si>
    <t xml:space="preserve">план Объема  финансирования
всего,    в том числе за счет средств:
</t>
  </si>
  <si>
    <t xml:space="preserve">«Профилактика терроризма и экстремизма на территории муниципального района на 2024-2026г утверждена постановлением администрации Ногайского муниципального района от 14.12.2023   № 707. </t>
  </si>
  <si>
    <t>«Защита населения и территорий от чрезвычайных ситуаций, обеспечения пожарной безопасности и безопасности людей на водных объектах Ногайского муниципального района на 2022-2024 годы» утверждена постановлением администрации Ногайского муниципального района от 24.12.2021г. №676</t>
  </si>
  <si>
    <t>«Молодежь» Ногайского района на 2023 – 2028 годы» утверждена постановлением администрации Ногайского  муниципального района от 17.01.2019  № 24</t>
  </si>
  <si>
    <t xml:space="preserve">ОТЧЕТ
О ВЫПОЛНЕНИИ ПЛАНА МЕРОПРИЯТИЙ ПО РЕАЛИЗАЦИИ
МУНИЦИПАЛЬНОЙ ПРОГРАММЫ ЗА 2024 ГОД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</si>
</sst>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#,##0.0_ ;\-#,##0.0\ 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i/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2" fillId="0" borderId="1" xfId="0" applyFont="1" applyBorder="1"/>
    <xf numFmtId="43" fontId="2" fillId="0" borderId="1" xfId="1" applyFont="1" applyBorder="1" applyAlignment="1">
      <alignment horizontal="center" vertical="center"/>
    </xf>
    <xf numFmtId="43" fontId="2" fillId="0" borderId="1" xfId="1" applyFont="1" applyBorder="1" applyAlignment="1">
      <alignment vertical="center"/>
    </xf>
    <xf numFmtId="4" fontId="2" fillId="0" borderId="1" xfId="0" applyNumberFormat="1" applyFont="1" applyBorder="1" applyAlignment="1">
      <alignment horizontal="center" vertical="center"/>
    </xf>
    <xf numFmtId="43" fontId="4" fillId="2" borderId="1" xfId="0" applyNumberFormat="1" applyFont="1" applyFill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43" fontId="2" fillId="0" borderId="4" xfId="1" applyFont="1" applyBorder="1" applyAlignment="1">
      <alignment vertical="center"/>
    </xf>
    <xf numFmtId="43" fontId="2" fillId="0" borderId="6" xfId="1" applyFont="1" applyBorder="1" applyAlignment="1">
      <alignment vertical="center"/>
    </xf>
    <xf numFmtId="0" fontId="6" fillId="0" borderId="6" xfId="0" applyFont="1" applyBorder="1" applyAlignment="1">
      <alignment wrapText="1"/>
    </xf>
    <xf numFmtId="0" fontId="6" fillId="0" borderId="1" xfId="0" applyFont="1" applyBorder="1" applyAlignment="1">
      <alignment wrapText="1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0" fillId="0" borderId="0" xfId="0" applyAlignment="1">
      <alignment horizontal="right"/>
    </xf>
    <xf numFmtId="0" fontId="0" fillId="0" borderId="1" xfId="0" applyBorder="1"/>
    <xf numFmtId="0" fontId="2" fillId="0" borderId="0" xfId="0" applyFont="1" applyBorder="1" applyAlignment="1">
      <alignment horizontal="center" wrapText="1"/>
    </xf>
    <xf numFmtId="0" fontId="0" fillId="0" borderId="0" xfId="0" applyFont="1" applyAlignment="1">
      <alignment horizontal="right" vertical="top"/>
    </xf>
    <xf numFmtId="0" fontId="11" fillId="0" borderId="1" xfId="0" applyFont="1" applyBorder="1" applyAlignment="1"/>
    <xf numFmtId="0" fontId="11" fillId="0" borderId="1" xfId="0" applyFont="1" applyBorder="1" applyAlignment="1">
      <alignment vertical="center" wrapText="1"/>
    </xf>
    <xf numFmtId="0" fontId="11" fillId="0" borderId="3" xfId="0" applyFont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0" fontId="0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justify" vertical="center"/>
    </xf>
    <xf numFmtId="0" fontId="2" fillId="0" borderId="8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/>
    <xf numFmtId="0" fontId="3" fillId="0" borderId="0" xfId="0" applyFont="1" applyAlignment="1">
      <alignment horizontal="right"/>
    </xf>
    <xf numFmtId="0" fontId="0" fillId="0" borderId="0" xfId="0" applyBorder="1"/>
    <xf numFmtId="0" fontId="9" fillId="0" borderId="0" xfId="0" applyFont="1" applyBorder="1" applyAlignment="1">
      <alignment horizontal="center" vertical="center" wrapText="1"/>
    </xf>
    <xf numFmtId="4" fontId="9" fillId="0" borderId="0" xfId="0" applyNumberFormat="1" applyFont="1" applyBorder="1" applyAlignment="1">
      <alignment horizontal="center" vertical="center" wrapText="1"/>
    </xf>
    <xf numFmtId="164" fontId="2" fillId="0" borderId="4" xfId="1" applyNumberFormat="1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wrapText="1"/>
    </xf>
    <xf numFmtId="0" fontId="10" fillId="0" borderId="2" xfId="0" applyFont="1" applyBorder="1" applyAlignment="1">
      <alignment horizontal="center" wrapText="1"/>
    </xf>
    <xf numFmtId="0" fontId="11" fillId="0" borderId="7" xfId="0" applyFont="1" applyBorder="1" applyAlignment="1">
      <alignment horizontal="center" wrapText="1"/>
    </xf>
    <xf numFmtId="0" fontId="11" fillId="0" borderId="1" xfId="0" applyFont="1" applyBorder="1" applyAlignment="1">
      <alignment horizontal="center" wrapText="1"/>
    </xf>
    <xf numFmtId="0" fontId="11" fillId="0" borderId="4" xfId="0" applyFont="1" applyBorder="1" applyAlignment="1">
      <alignment horizont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"/>
  <sheetViews>
    <sheetView tabSelected="1" topLeftCell="A13" workbookViewId="0">
      <selection activeCell="B20" sqref="B20:E24"/>
    </sheetView>
  </sheetViews>
  <sheetFormatPr defaultRowHeight="15" x14ac:dyDescent="0.25"/>
  <cols>
    <col min="2" max="2" width="57.7109375" customWidth="1"/>
    <col min="3" max="3" width="14.28515625" customWidth="1"/>
    <col min="4" max="4" width="13.140625" customWidth="1"/>
    <col min="5" max="5" width="14.7109375" customWidth="1"/>
    <col min="6" max="6" width="15.140625" customWidth="1"/>
    <col min="7" max="7" width="13.28515625" customWidth="1"/>
    <col min="8" max="8" width="14.5703125" customWidth="1"/>
    <col min="9" max="9" width="14.85546875" customWidth="1"/>
    <col min="10" max="10" width="17.140625" customWidth="1"/>
    <col min="11" max="11" width="14.85546875" customWidth="1"/>
    <col min="12" max="12" width="13.7109375" customWidth="1"/>
    <col min="13" max="13" width="15.140625" customWidth="1"/>
    <col min="14" max="14" width="18.7109375" customWidth="1"/>
  </cols>
  <sheetData>
    <row r="1" spans="1:14" ht="69" customHeight="1" x14ac:dyDescent="0.25">
      <c r="B1" s="35" t="s">
        <v>32</v>
      </c>
      <c r="C1" s="35"/>
      <c r="D1" s="35"/>
      <c r="E1" s="35"/>
      <c r="F1" s="35"/>
      <c r="G1" s="35"/>
      <c r="H1" s="35"/>
      <c r="I1" s="36"/>
      <c r="J1" s="36"/>
      <c r="K1" s="36"/>
      <c r="L1" s="36"/>
      <c r="M1" s="16"/>
      <c r="N1" s="17" t="s">
        <v>21</v>
      </c>
    </row>
    <row r="2" spans="1:14" ht="69" customHeight="1" x14ac:dyDescent="0.25">
      <c r="A2" s="15"/>
      <c r="B2" s="18" t="s">
        <v>7</v>
      </c>
      <c r="C2" s="40" t="s">
        <v>26</v>
      </c>
      <c r="D2" s="37" t="s">
        <v>28</v>
      </c>
      <c r="E2" s="38"/>
      <c r="F2" s="38"/>
      <c r="G2" s="39"/>
      <c r="H2" s="42" t="s">
        <v>27</v>
      </c>
      <c r="I2" s="37" t="s">
        <v>2</v>
      </c>
      <c r="J2" s="38"/>
      <c r="K2" s="38"/>
      <c r="L2" s="39"/>
      <c r="M2" s="40" t="s">
        <v>9</v>
      </c>
      <c r="N2" s="33" t="s">
        <v>10</v>
      </c>
    </row>
    <row r="3" spans="1:14" ht="45.75" customHeight="1" x14ac:dyDescent="0.25">
      <c r="A3" s="15"/>
      <c r="B3" s="18"/>
      <c r="C3" s="41"/>
      <c r="D3" s="19" t="s">
        <v>3</v>
      </c>
      <c r="E3" s="20" t="s">
        <v>4</v>
      </c>
      <c r="F3" s="20" t="s">
        <v>5</v>
      </c>
      <c r="G3" s="21" t="s">
        <v>6</v>
      </c>
      <c r="H3" s="42"/>
      <c r="I3" s="20" t="s">
        <v>3</v>
      </c>
      <c r="J3" s="20" t="s">
        <v>4</v>
      </c>
      <c r="K3" s="20" t="s">
        <v>5</v>
      </c>
      <c r="L3" s="21" t="s">
        <v>6</v>
      </c>
      <c r="M3" s="40"/>
      <c r="N3" s="34"/>
    </row>
    <row r="4" spans="1:14" ht="64.5" customHeight="1" x14ac:dyDescent="0.25">
      <c r="A4" s="15">
        <v>1</v>
      </c>
      <c r="B4" s="10" t="s">
        <v>15</v>
      </c>
      <c r="C4" s="6">
        <v>25132.7</v>
      </c>
      <c r="D4" s="6">
        <v>0</v>
      </c>
      <c r="E4" s="6">
        <v>18460.7</v>
      </c>
      <c r="F4" s="6">
        <v>6672</v>
      </c>
      <c r="G4" s="24">
        <v>0</v>
      </c>
      <c r="H4" s="9">
        <v>24859.5</v>
      </c>
      <c r="I4" s="3">
        <v>0</v>
      </c>
      <c r="J4" s="3">
        <v>18460.7</v>
      </c>
      <c r="K4" s="3">
        <v>6398.8</v>
      </c>
      <c r="L4" s="8">
        <v>0</v>
      </c>
      <c r="M4" s="32">
        <f>H4/C4*100</f>
        <v>98.912969955476328</v>
      </c>
      <c r="N4" s="22" t="s">
        <v>11</v>
      </c>
    </row>
    <row r="5" spans="1:14" ht="55.5" customHeight="1" x14ac:dyDescent="0.25">
      <c r="A5" s="15">
        <v>2</v>
      </c>
      <c r="B5" s="11" t="s">
        <v>14</v>
      </c>
      <c r="C5" s="4">
        <v>237100</v>
      </c>
      <c r="D5" s="4">
        <v>19122.2</v>
      </c>
      <c r="E5" s="4">
        <v>195482.5</v>
      </c>
      <c r="F5" s="4">
        <v>22495.3</v>
      </c>
      <c r="G5" s="4">
        <v>0</v>
      </c>
      <c r="H5" s="3">
        <v>248189.3</v>
      </c>
      <c r="I5" s="3">
        <v>27262.6</v>
      </c>
      <c r="J5" s="3">
        <v>199912.1</v>
      </c>
      <c r="K5" s="3">
        <v>21014.6</v>
      </c>
      <c r="L5" s="8">
        <v>0</v>
      </c>
      <c r="M5" s="32">
        <f>H5/C5*100</f>
        <v>104.67705609447491</v>
      </c>
      <c r="N5" s="22" t="s">
        <v>11</v>
      </c>
    </row>
    <row r="6" spans="1:14" ht="60.75" customHeight="1" x14ac:dyDescent="0.25">
      <c r="A6" s="15">
        <v>3</v>
      </c>
      <c r="B6" s="11" t="s">
        <v>29</v>
      </c>
      <c r="C6" s="2">
        <v>30</v>
      </c>
      <c r="D6" s="2">
        <v>0</v>
      </c>
      <c r="E6" s="2">
        <v>0</v>
      </c>
      <c r="F6" s="2">
        <v>30</v>
      </c>
      <c r="G6" s="2">
        <v>0</v>
      </c>
      <c r="H6" s="3">
        <v>30</v>
      </c>
      <c r="I6" s="3">
        <v>0</v>
      </c>
      <c r="J6" s="3">
        <v>0</v>
      </c>
      <c r="K6" s="3">
        <v>30</v>
      </c>
      <c r="L6" s="8">
        <v>0</v>
      </c>
      <c r="M6" s="32">
        <f>H6/C6*100</f>
        <v>100</v>
      </c>
      <c r="N6" s="22" t="s">
        <v>11</v>
      </c>
    </row>
    <row r="7" spans="1:14" ht="78" customHeight="1" x14ac:dyDescent="0.25">
      <c r="A7" s="15">
        <v>4</v>
      </c>
      <c r="B7" s="11" t="s">
        <v>0</v>
      </c>
      <c r="C7" s="2">
        <v>30</v>
      </c>
      <c r="D7" s="2">
        <v>0</v>
      </c>
      <c r="E7" s="2">
        <v>0</v>
      </c>
      <c r="F7" s="2">
        <v>30</v>
      </c>
      <c r="G7" s="2">
        <v>0</v>
      </c>
      <c r="H7" s="3">
        <v>30</v>
      </c>
      <c r="I7" s="3">
        <v>0</v>
      </c>
      <c r="J7" s="3">
        <v>0</v>
      </c>
      <c r="K7" s="3">
        <v>30</v>
      </c>
      <c r="L7" s="8">
        <v>0</v>
      </c>
      <c r="M7" s="32">
        <f t="shared" ref="M7:M17" si="0">H7/C7*100</f>
        <v>100</v>
      </c>
      <c r="N7" s="22" t="s">
        <v>11</v>
      </c>
    </row>
    <row r="8" spans="1:14" ht="58.5" customHeight="1" x14ac:dyDescent="0.25">
      <c r="A8" s="15">
        <v>5</v>
      </c>
      <c r="B8" s="11" t="s">
        <v>16</v>
      </c>
      <c r="C8" s="5">
        <v>65552.7</v>
      </c>
      <c r="D8" s="5">
        <v>31540.7</v>
      </c>
      <c r="E8" s="5">
        <v>25747.8</v>
      </c>
      <c r="F8" s="5">
        <v>8264.2000000000007</v>
      </c>
      <c r="G8" s="5">
        <v>0</v>
      </c>
      <c r="H8" s="3">
        <v>64952.1</v>
      </c>
      <c r="I8" s="3">
        <v>31483.3</v>
      </c>
      <c r="J8" s="3">
        <v>25616.5</v>
      </c>
      <c r="K8" s="3">
        <v>7852.3</v>
      </c>
      <c r="L8" s="8">
        <v>0</v>
      </c>
      <c r="M8" s="32">
        <f t="shared" si="0"/>
        <v>99.083790599014236</v>
      </c>
      <c r="N8" s="22" t="s">
        <v>11</v>
      </c>
    </row>
    <row r="9" spans="1:14" ht="63.75" customHeight="1" x14ac:dyDescent="0.25">
      <c r="A9" s="15">
        <v>6</v>
      </c>
      <c r="B9" s="11" t="s">
        <v>17</v>
      </c>
      <c r="C9" s="2">
        <v>5</v>
      </c>
      <c r="D9" s="2">
        <v>0</v>
      </c>
      <c r="E9" s="2">
        <v>0</v>
      </c>
      <c r="F9" s="3">
        <v>5</v>
      </c>
      <c r="G9" s="2">
        <v>0</v>
      </c>
      <c r="H9" s="3">
        <v>5</v>
      </c>
      <c r="I9" s="3">
        <v>0</v>
      </c>
      <c r="J9" s="3">
        <v>0</v>
      </c>
      <c r="K9" s="3">
        <v>5</v>
      </c>
      <c r="L9" s="8">
        <v>0</v>
      </c>
      <c r="M9" s="32">
        <f t="shared" si="0"/>
        <v>100</v>
      </c>
      <c r="N9" s="22" t="s">
        <v>11</v>
      </c>
    </row>
    <row r="10" spans="1:14" ht="60" x14ac:dyDescent="0.25">
      <c r="A10" s="15">
        <v>7</v>
      </c>
      <c r="B10" s="11" t="s">
        <v>18</v>
      </c>
      <c r="C10" s="2">
        <v>5</v>
      </c>
      <c r="D10" s="2">
        <v>0</v>
      </c>
      <c r="E10" s="2">
        <v>0</v>
      </c>
      <c r="F10" s="3">
        <v>5</v>
      </c>
      <c r="G10" s="2">
        <v>0</v>
      </c>
      <c r="H10" s="3">
        <v>5</v>
      </c>
      <c r="I10" s="3">
        <v>0</v>
      </c>
      <c r="J10" s="2">
        <v>0</v>
      </c>
      <c r="K10" s="3">
        <v>5</v>
      </c>
      <c r="L10" s="8">
        <v>0</v>
      </c>
      <c r="M10" s="32">
        <f t="shared" si="0"/>
        <v>100</v>
      </c>
      <c r="N10" s="22" t="s">
        <v>11</v>
      </c>
    </row>
    <row r="11" spans="1:14" ht="60" x14ac:dyDescent="0.25">
      <c r="A11" s="15">
        <v>8</v>
      </c>
      <c r="B11" s="11" t="s">
        <v>19</v>
      </c>
      <c r="C11" s="2">
        <v>5</v>
      </c>
      <c r="D11" s="2">
        <v>0</v>
      </c>
      <c r="E11" s="2">
        <v>0</v>
      </c>
      <c r="F11" s="3">
        <v>5</v>
      </c>
      <c r="G11" s="2">
        <v>0</v>
      </c>
      <c r="H11" s="3">
        <v>5</v>
      </c>
      <c r="I11" s="3">
        <v>0</v>
      </c>
      <c r="J11" s="3">
        <v>0</v>
      </c>
      <c r="K11" s="3">
        <v>5</v>
      </c>
      <c r="L11" s="8">
        <v>0</v>
      </c>
      <c r="M11" s="32">
        <f t="shared" si="0"/>
        <v>100</v>
      </c>
      <c r="N11" s="22" t="s">
        <v>11</v>
      </c>
    </row>
    <row r="12" spans="1:14" ht="60" x14ac:dyDescent="0.25">
      <c r="A12" s="15">
        <v>10</v>
      </c>
      <c r="B12" s="11" t="s">
        <v>20</v>
      </c>
      <c r="C12" s="3">
        <v>143</v>
      </c>
      <c r="D12" s="2">
        <v>0</v>
      </c>
      <c r="E12" s="2">
        <v>0</v>
      </c>
      <c r="F12" s="3">
        <v>143</v>
      </c>
      <c r="G12" s="2">
        <v>0</v>
      </c>
      <c r="H12" s="3">
        <v>142.77000000000001</v>
      </c>
      <c r="I12" s="3">
        <v>0</v>
      </c>
      <c r="J12" s="2">
        <v>0</v>
      </c>
      <c r="K12" s="3">
        <v>142.80000000000001</v>
      </c>
      <c r="L12" s="8">
        <v>0</v>
      </c>
      <c r="M12" s="32">
        <f t="shared" si="0"/>
        <v>99.83916083916084</v>
      </c>
      <c r="N12" s="22" t="s">
        <v>11</v>
      </c>
    </row>
    <row r="13" spans="1:14" ht="60" x14ac:dyDescent="0.25">
      <c r="A13" s="15">
        <v>11</v>
      </c>
      <c r="B13" s="11" t="s">
        <v>1</v>
      </c>
      <c r="C13" s="6">
        <v>6898.4</v>
      </c>
      <c r="D13" s="2">
        <v>100.6</v>
      </c>
      <c r="E13" s="2">
        <v>6.4</v>
      </c>
      <c r="F13" s="6">
        <v>6493.4</v>
      </c>
      <c r="G13" s="2">
        <v>0</v>
      </c>
      <c r="H13" s="3">
        <v>6898.4</v>
      </c>
      <c r="I13" s="3">
        <v>100.6</v>
      </c>
      <c r="J13" s="2">
        <v>6.4</v>
      </c>
      <c r="K13" s="3">
        <v>6791.4</v>
      </c>
      <c r="L13" s="8">
        <v>0</v>
      </c>
      <c r="M13" s="32">
        <f t="shared" si="0"/>
        <v>100</v>
      </c>
      <c r="N13" s="22" t="s">
        <v>11</v>
      </c>
    </row>
    <row r="14" spans="1:14" ht="105" x14ac:dyDescent="0.25">
      <c r="A14" s="15">
        <v>12</v>
      </c>
      <c r="B14" s="23" t="s">
        <v>30</v>
      </c>
      <c r="C14" s="7">
        <v>50</v>
      </c>
      <c r="D14" s="2">
        <v>0</v>
      </c>
      <c r="E14" s="2">
        <v>0</v>
      </c>
      <c r="F14" s="7">
        <v>50</v>
      </c>
      <c r="G14" s="2">
        <v>0</v>
      </c>
      <c r="H14" s="3">
        <v>0</v>
      </c>
      <c r="I14" s="3">
        <v>0</v>
      </c>
      <c r="J14" s="2">
        <v>0</v>
      </c>
      <c r="K14" s="3">
        <v>0</v>
      </c>
      <c r="L14" s="8">
        <v>0</v>
      </c>
      <c r="M14" s="32">
        <f t="shared" si="0"/>
        <v>0</v>
      </c>
      <c r="N14" s="22"/>
    </row>
    <row r="15" spans="1:14" ht="45.75" customHeight="1" x14ac:dyDescent="0.25">
      <c r="A15" s="15">
        <v>13</v>
      </c>
      <c r="B15" s="11" t="s">
        <v>31</v>
      </c>
      <c r="C15" s="2">
        <v>3399.84</v>
      </c>
      <c r="D15" s="2">
        <v>2974.86</v>
      </c>
      <c r="E15" s="2">
        <v>212.49</v>
      </c>
      <c r="F15" s="2">
        <v>212.49</v>
      </c>
      <c r="G15" s="2">
        <v>0</v>
      </c>
      <c r="H15" s="2">
        <v>3399.84</v>
      </c>
      <c r="I15" s="2">
        <v>2974.86</v>
      </c>
      <c r="J15" s="2">
        <v>212.49</v>
      </c>
      <c r="K15" s="2">
        <v>212.49</v>
      </c>
      <c r="L15" s="8">
        <v>0</v>
      </c>
      <c r="M15" s="32">
        <f t="shared" si="0"/>
        <v>100</v>
      </c>
      <c r="N15" s="22" t="s">
        <v>11</v>
      </c>
    </row>
    <row r="16" spans="1:14" ht="90" x14ac:dyDescent="0.25">
      <c r="A16" s="15">
        <v>14</v>
      </c>
      <c r="B16" s="23" t="s">
        <v>22</v>
      </c>
      <c r="C16" s="6">
        <v>4598.3</v>
      </c>
      <c r="D16" s="2">
        <v>0</v>
      </c>
      <c r="E16" s="2">
        <v>0</v>
      </c>
      <c r="F16" s="6">
        <v>4598.3</v>
      </c>
      <c r="G16" s="2">
        <v>0</v>
      </c>
      <c r="H16" s="3">
        <v>9227.59</v>
      </c>
      <c r="I16" s="3">
        <v>0</v>
      </c>
      <c r="J16" s="3">
        <v>4357.26</v>
      </c>
      <c r="K16" s="3">
        <v>4870.33</v>
      </c>
      <c r="L16" s="8">
        <v>0</v>
      </c>
      <c r="M16" s="32">
        <f t="shared" si="0"/>
        <v>200.6739447187004</v>
      </c>
      <c r="N16" s="22" t="s">
        <v>11</v>
      </c>
    </row>
    <row r="17" spans="1:14" ht="30" x14ac:dyDescent="0.25">
      <c r="A17" s="15"/>
      <c r="B17" s="1" t="s">
        <v>8</v>
      </c>
      <c r="C17" s="4">
        <f t="shared" ref="C17:L17" si="1">SUM(C4:C16)</f>
        <v>342949.94000000006</v>
      </c>
      <c r="D17" s="4">
        <f t="shared" si="1"/>
        <v>53738.36</v>
      </c>
      <c r="E17" s="4">
        <f t="shared" si="1"/>
        <v>239909.88999999998</v>
      </c>
      <c r="F17" s="4">
        <f t="shared" si="1"/>
        <v>49003.69</v>
      </c>
      <c r="G17" s="4">
        <f t="shared" si="1"/>
        <v>0</v>
      </c>
      <c r="H17" s="3">
        <f t="shared" si="1"/>
        <v>357744.50000000006</v>
      </c>
      <c r="I17" s="3">
        <f t="shared" si="1"/>
        <v>61821.359999999993</v>
      </c>
      <c r="J17" s="3">
        <f t="shared" si="1"/>
        <v>248565.45</v>
      </c>
      <c r="K17" s="3">
        <f t="shared" si="1"/>
        <v>47357.72</v>
      </c>
      <c r="L17" s="8">
        <f t="shared" si="1"/>
        <v>0</v>
      </c>
      <c r="M17" s="32">
        <f t="shared" si="0"/>
        <v>104.31391240365868</v>
      </c>
      <c r="N17" s="22" t="s">
        <v>11</v>
      </c>
    </row>
    <row r="20" spans="1:14" ht="18.75" x14ac:dyDescent="0.3">
      <c r="B20" s="25" t="s">
        <v>12</v>
      </c>
      <c r="C20" s="26"/>
      <c r="D20" s="26"/>
    </row>
    <row r="21" spans="1:14" ht="18.75" x14ac:dyDescent="0.3">
      <c r="B21" s="25" t="s">
        <v>23</v>
      </c>
      <c r="C21" s="27"/>
      <c r="D21" s="27"/>
      <c r="E21" s="14"/>
      <c r="F21" s="14"/>
      <c r="G21" s="14"/>
      <c r="H21" s="14"/>
    </row>
    <row r="22" spans="1:14" ht="18.75" x14ac:dyDescent="0.3">
      <c r="B22" s="25"/>
      <c r="C22" s="28"/>
      <c r="D22" s="28"/>
      <c r="E22" s="14"/>
      <c r="F22" s="14"/>
      <c r="G22" s="14"/>
      <c r="H22" s="14"/>
    </row>
    <row r="23" spans="1:14" ht="18.75" x14ac:dyDescent="0.3">
      <c r="B23" s="25" t="s">
        <v>13</v>
      </c>
      <c r="C23" t="s">
        <v>24</v>
      </c>
      <c r="D23" s="27" t="s">
        <v>25</v>
      </c>
      <c r="E23" s="27"/>
      <c r="F23" s="14"/>
      <c r="G23" s="14"/>
      <c r="H23" s="14"/>
    </row>
    <row r="24" spans="1:14" ht="16.5" x14ac:dyDescent="0.25">
      <c r="B24" s="12"/>
      <c r="C24" s="14"/>
      <c r="D24" s="14"/>
      <c r="E24" s="14"/>
      <c r="F24" s="14"/>
      <c r="G24" s="14"/>
      <c r="H24" s="14"/>
      <c r="N24" s="29"/>
    </row>
    <row r="25" spans="1:14" ht="16.5" x14ac:dyDescent="0.25">
      <c r="B25" s="12"/>
      <c r="C25" s="14"/>
      <c r="D25" s="14"/>
      <c r="E25" s="14"/>
      <c r="F25" s="14"/>
      <c r="G25" s="14"/>
      <c r="H25" s="14"/>
      <c r="N25" s="30"/>
    </row>
    <row r="26" spans="1:14" ht="15.75" x14ac:dyDescent="0.25">
      <c r="E26" s="14"/>
      <c r="F26" s="14"/>
      <c r="G26" s="14"/>
      <c r="H26" s="14"/>
      <c r="N26" s="30"/>
    </row>
    <row r="27" spans="1:14" ht="16.5" x14ac:dyDescent="0.25">
      <c r="B27" s="12"/>
      <c r="C27" s="14"/>
      <c r="D27" s="14"/>
      <c r="E27" s="14"/>
      <c r="F27" s="14"/>
      <c r="G27" s="14"/>
      <c r="H27" s="14"/>
      <c r="N27" s="31"/>
    </row>
    <row r="28" spans="1:14" ht="16.5" x14ac:dyDescent="0.25">
      <c r="B28" s="12"/>
      <c r="C28" s="14"/>
      <c r="D28" s="14"/>
      <c r="E28" s="14"/>
      <c r="F28" s="14"/>
      <c r="G28" s="14"/>
      <c r="H28" s="14"/>
      <c r="N28" s="30"/>
    </row>
    <row r="29" spans="1:14" ht="15.75" x14ac:dyDescent="0.25">
      <c r="B29" s="13"/>
      <c r="C29" s="14"/>
      <c r="D29" s="14"/>
      <c r="E29" s="14"/>
      <c r="F29" s="14"/>
      <c r="G29" s="14"/>
      <c r="H29" s="14"/>
      <c r="N29" s="31"/>
    </row>
    <row r="30" spans="1:14" x14ac:dyDescent="0.25">
      <c r="N30" s="29"/>
    </row>
  </sheetData>
  <mergeCells count="7">
    <mergeCell ref="N2:N3"/>
    <mergeCell ref="B1:L1"/>
    <mergeCell ref="I2:L2"/>
    <mergeCell ref="C2:C3"/>
    <mergeCell ref="H2:H3"/>
    <mergeCell ref="M2:M3"/>
    <mergeCell ref="D2:G2"/>
  </mergeCells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2025-09-18T12:36:44Z</dcterms:modified>
</cp:coreProperties>
</file>